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D78" i="1"/>
  <c r="G73" i="1"/>
  <c r="G74" i="1"/>
  <c r="G75" i="1"/>
  <c r="F75" i="1"/>
  <c r="E75" i="1"/>
  <c r="D73" i="1"/>
  <c r="D74" i="1"/>
  <c r="D75" i="1"/>
  <c r="C75" i="1"/>
  <c r="B75" i="1"/>
  <c r="G9" i="1"/>
  <c r="G10" i="1"/>
  <c r="G11" i="1"/>
  <c r="G12" i="1"/>
  <c r="G13" i="1"/>
  <c r="G14" i="1"/>
  <c r="G15" i="1"/>
  <c r="F16" i="1"/>
  <c r="B16" i="1"/>
  <c r="G16" i="1"/>
  <c r="F28" i="1"/>
  <c r="B28" i="1"/>
  <c r="G28" i="1"/>
  <c r="G34" i="1"/>
  <c r="F35" i="1"/>
  <c r="B35" i="1"/>
  <c r="G35" i="1"/>
  <c r="F37" i="1"/>
  <c r="B37" i="1"/>
  <c r="G37" i="1"/>
  <c r="G41" i="1"/>
  <c r="F45" i="1"/>
  <c r="F54" i="1"/>
  <c r="F59" i="1"/>
  <c r="F65" i="1"/>
  <c r="B45" i="1"/>
  <c r="B54" i="1"/>
  <c r="B59" i="1"/>
  <c r="B65" i="1"/>
  <c r="G65" i="1"/>
  <c r="G68" i="1"/>
  <c r="G67" i="1"/>
  <c r="G70" i="1"/>
  <c r="F41" i="1"/>
  <c r="F67" i="1"/>
  <c r="F70" i="1"/>
  <c r="E16" i="1"/>
  <c r="E28" i="1"/>
  <c r="E35" i="1"/>
  <c r="E37" i="1"/>
  <c r="E41" i="1"/>
  <c r="E45" i="1"/>
  <c r="E54" i="1"/>
  <c r="E59" i="1"/>
  <c r="E65" i="1"/>
  <c r="E67" i="1"/>
  <c r="E70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C35" i="1"/>
  <c r="D35" i="1"/>
  <c r="D38" i="1"/>
  <c r="D39" i="1"/>
  <c r="D37" i="1"/>
  <c r="D41" i="1"/>
  <c r="D46" i="1"/>
  <c r="D47" i="1"/>
  <c r="D48" i="1"/>
  <c r="D49" i="1"/>
  <c r="D50" i="1"/>
  <c r="D51" i="1"/>
  <c r="D52" i="1"/>
  <c r="D53" i="1"/>
  <c r="D45" i="1"/>
  <c r="D55" i="1"/>
  <c r="D56" i="1"/>
  <c r="D57" i="1"/>
  <c r="D58" i="1"/>
  <c r="D54" i="1"/>
  <c r="D60" i="1"/>
  <c r="D61" i="1"/>
  <c r="D59" i="1"/>
  <c r="D62" i="1"/>
  <c r="D63" i="1"/>
  <c r="D65" i="1"/>
  <c r="D68" i="1"/>
  <c r="D67" i="1"/>
  <c r="D70" i="1"/>
  <c r="C16" i="1"/>
  <c r="C28" i="1"/>
  <c r="C37" i="1"/>
  <c r="C41" i="1"/>
  <c r="C45" i="1"/>
  <c r="C54" i="1"/>
  <c r="C59" i="1"/>
  <c r="C65" i="1"/>
  <c r="C67" i="1"/>
  <c r="C70" i="1"/>
  <c r="B41" i="1"/>
  <c r="B67" i="1"/>
  <c r="B70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2" i="1"/>
  <c r="G39" i="1"/>
  <c r="G38" i="1"/>
  <c r="G36" i="1"/>
  <c r="D36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</calcChain>
</file>

<file path=xl/sharedStrings.xml><?xml version="1.0" encoding="utf-8"?>
<sst xmlns="http://schemas.openxmlformats.org/spreadsheetml/2006/main" count="75" uniqueCount="75">
  <si>
    <t xml:space="preserve"> UNIVERSIDAD TECNOLOGICA DEL SUROESTE DE GUANAJUATO</t>
  </si>
  <si>
    <t>del 01 de Enero al 31 de Diciembre de 2023</t>
  </si>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</sst>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6"/>
    </xf>
    <xf numFmtId="0" fontId="2" fillId="0" borderId="8" xfId="0" applyFont="1" applyFill="1" applyBorder="1" applyAlignment="1">
      <alignment horizontal="left" vertical="center" wrapText="1" indent="3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>
      <alignment vertical="center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10" xfId="1" applyNumberFormat="1" applyFont="1" applyFill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3"/>
    </xf>
    <xf numFmtId="168" fontId="0" fillId="0" borderId="8" xfId="1" applyNumberFormat="1" applyFont="1" applyFill="1" applyBorder="1"/>
    <xf numFmtId="0" fontId="5" fillId="0" borderId="0" xfId="0" applyFont="1"/>
    <xf numFmtId="0" fontId="0" fillId="0" borderId="8" xfId="0" applyFill="1" applyBorder="1" applyAlignment="1">
      <alignment horizontal="left" indent="6"/>
    </xf>
    <xf numFmtId="0" fontId="0" fillId="0" borderId="8" xfId="0" applyFill="1" applyBorder="1" applyAlignment="1">
      <alignment horizontal="left" vertical="center" indent="9"/>
    </xf>
    <xf numFmtId="4" fontId="0" fillId="2" borderId="9" xfId="1" applyNumberFormat="1" applyFont="1" applyFill="1" applyBorder="1" applyAlignment="1">
      <alignment vertical="center"/>
    </xf>
    <xf numFmtId="0" fontId="0" fillId="0" borderId="8" xfId="0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wrapText="1" indent="9"/>
    </xf>
    <xf numFmtId="0" fontId="0" fillId="0" borderId="8" xfId="0" applyFill="1" applyBorder="1" applyAlignment="1">
      <alignment horizontal="left" vertical="center" wrapText="1" indent="3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sqref="A1:XFD1048576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4" t="s">
        <v>4</v>
      </c>
      <c r="B1" s="24"/>
      <c r="C1" s="24"/>
      <c r="D1" s="24"/>
      <c r="E1" s="24"/>
      <c r="F1" s="24"/>
      <c r="G1" s="24"/>
      <c r="H1" s="25"/>
    </row>
    <row r="2" spans="1:8" x14ac:dyDescent="0.25">
      <c r="A2" s="1" t="s">
        <v>0</v>
      </c>
      <c r="B2" s="2"/>
      <c r="C2" s="2"/>
      <c r="D2" s="2"/>
      <c r="E2" s="2"/>
      <c r="F2" s="2"/>
      <c r="G2" s="3"/>
    </row>
    <row r="3" spans="1:8" x14ac:dyDescent="0.25">
      <c r="A3" s="4" t="s">
        <v>5</v>
      </c>
      <c r="B3" s="5"/>
      <c r="C3" s="5"/>
      <c r="D3" s="5"/>
      <c r="E3" s="5"/>
      <c r="F3" s="5"/>
      <c r="G3" s="6"/>
    </row>
    <row r="4" spans="1:8" x14ac:dyDescent="0.25">
      <c r="A4" s="7" t="s">
        <v>1</v>
      </c>
      <c r="B4" s="8"/>
      <c r="C4" s="8"/>
      <c r="D4" s="8"/>
      <c r="E4" s="8"/>
      <c r="F4" s="8"/>
      <c r="G4" s="9"/>
    </row>
    <row r="5" spans="1:8" x14ac:dyDescent="0.25">
      <c r="A5" s="13" t="s">
        <v>2</v>
      </c>
      <c r="B5" s="14"/>
      <c r="C5" s="14"/>
      <c r="D5" s="14"/>
      <c r="E5" s="14"/>
      <c r="F5" s="14"/>
      <c r="G5" s="15"/>
    </row>
    <row r="6" spans="1:8" x14ac:dyDescent="0.25">
      <c r="A6" s="26" t="s">
        <v>6</v>
      </c>
      <c r="B6" s="27" t="s">
        <v>7</v>
      </c>
      <c r="C6" s="27"/>
      <c r="D6" s="27"/>
      <c r="E6" s="27"/>
      <c r="F6" s="27"/>
      <c r="G6" s="27" t="s">
        <v>8</v>
      </c>
    </row>
    <row r="7" spans="1:8" ht="30" x14ac:dyDescent="0.25">
      <c r="A7" s="28"/>
      <c r="B7" s="29" t="s">
        <v>9</v>
      </c>
      <c r="C7" s="10" t="s">
        <v>10</v>
      </c>
      <c r="D7" s="29" t="s">
        <v>11</v>
      </c>
      <c r="E7" s="29" t="s">
        <v>3</v>
      </c>
      <c r="F7" s="29" t="s">
        <v>12</v>
      </c>
      <c r="G7" s="27"/>
    </row>
    <row r="8" spans="1:8" x14ac:dyDescent="0.25">
      <c r="A8" s="30" t="s">
        <v>13</v>
      </c>
      <c r="B8" s="31"/>
      <c r="C8" s="31"/>
      <c r="D8" s="31"/>
      <c r="E8" s="31"/>
      <c r="F8" s="31"/>
      <c r="G8" s="31"/>
    </row>
    <row r="9" spans="1:8" x14ac:dyDescent="0.25">
      <c r="A9" s="17" t="s">
        <v>14</v>
      </c>
      <c r="B9" s="20">
        <v>0</v>
      </c>
      <c r="C9" s="20">
        <v>0</v>
      </c>
      <c r="D9" s="20">
        <f t="shared" ref="D9:D15" si="0">B9+C9</f>
        <v>0</v>
      </c>
      <c r="E9" s="20">
        <v>0</v>
      </c>
      <c r="F9" s="20">
        <v>0</v>
      </c>
      <c r="G9" s="20">
        <f t="shared" ref="G9:G39" si="1">F9-B9</f>
        <v>0</v>
      </c>
      <c r="H9" s="32"/>
    </row>
    <row r="10" spans="1:8" x14ac:dyDescent="0.25">
      <c r="A10" s="17" t="s">
        <v>15</v>
      </c>
      <c r="B10" s="22">
        <v>0</v>
      </c>
      <c r="C10" s="22">
        <v>0</v>
      </c>
      <c r="D10" s="20">
        <f t="shared" si="0"/>
        <v>0</v>
      </c>
      <c r="E10" s="22">
        <v>0</v>
      </c>
      <c r="F10" s="22">
        <v>0</v>
      </c>
      <c r="G10" s="20">
        <f t="shared" si="1"/>
        <v>0</v>
      </c>
    </row>
    <row r="11" spans="1:8" x14ac:dyDescent="0.25">
      <c r="A11" s="17" t="s">
        <v>16</v>
      </c>
      <c r="B11" s="20">
        <v>0</v>
      </c>
      <c r="C11" s="20">
        <v>0</v>
      </c>
      <c r="D11" s="20">
        <f t="shared" si="0"/>
        <v>0</v>
      </c>
      <c r="E11" s="20">
        <v>0</v>
      </c>
      <c r="F11" s="20">
        <v>0</v>
      </c>
      <c r="G11" s="20">
        <f t="shared" si="1"/>
        <v>0</v>
      </c>
    </row>
    <row r="12" spans="1:8" x14ac:dyDescent="0.25">
      <c r="A12" s="17" t="s">
        <v>17</v>
      </c>
      <c r="B12" s="22">
        <v>0</v>
      </c>
      <c r="C12" s="22">
        <v>0</v>
      </c>
      <c r="D12" s="20">
        <f t="shared" si="0"/>
        <v>0</v>
      </c>
      <c r="E12" s="22">
        <v>0</v>
      </c>
      <c r="F12" s="22">
        <v>0</v>
      </c>
      <c r="G12" s="20">
        <f t="shared" si="1"/>
        <v>0</v>
      </c>
    </row>
    <row r="13" spans="1:8" x14ac:dyDescent="0.25">
      <c r="A13" s="17" t="s">
        <v>18</v>
      </c>
      <c r="B13" s="22">
        <v>0</v>
      </c>
      <c r="C13" s="22">
        <v>0</v>
      </c>
      <c r="D13" s="20">
        <f t="shared" si="0"/>
        <v>0</v>
      </c>
      <c r="E13" s="22">
        <v>0</v>
      </c>
      <c r="F13" s="22">
        <v>0</v>
      </c>
      <c r="G13" s="20">
        <f t="shared" si="1"/>
        <v>0</v>
      </c>
    </row>
    <row r="14" spans="1:8" x14ac:dyDescent="0.25">
      <c r="A14" s="17" t="s">
        <v>19</v>
      </c>
      <c r="B14" s="22">
        <v>0</v>
      </c>
      <c r="C14" s="22">
        <v>0</v>
      </c>
      <c r="D14" s="20">
        <f t="shared" si="0"/>
        <v>0</v>
      </c>
      <c r="E14" s="22">
        <v>0</v>
      </c>
      <c r="F14" s="22">
        <v>0</v>
      </c>
      <c r="G14" s="20">
        <f t="shared" si="1"/>
        <v>0</v>
      </c>
    </row>
    <row r="15" spans="1:8" x14ac:dyDescent="0.25">
      <c r="A15" s="17" t="s">
        <v>20</v>
      </c>
      <c r="B15" s="22">
        <v>14182788</v>
      </c>
      <c r="C15" s="22">
        <v>-2693571.22</v>
      </c>
      <c r="D15" s="20">
        <f t="shared" si="0"/>
        <v>11489216.779999999</v>
      </c>
      <c r="E15" s="22">
        <v>11489216.779999999</v>
      </c>
      <c r="F15" s="22">
        <v>11489216.779999999</v>
      </c>
      <c r="G15" s="20">
        <f t="shared" si="1"/>
        <v>-2693571.2200000007</v>
      </c>
    </row>
    <row r="16" spans="1:8" x14ac:dyDescent="0.25">
      <c r="A16" s="33" t="s">
        <v>21</v>
      </c>
      <c r="B16" s="20">
        <f>SUM(B17:B27)</f>
        <v>0</v>
      </c>
      <c r="C16" s="20">
        <f>SUM(C17:C27)</f>
        <v>0</v>
      </c>
      <c r="D16" s="20">
        <f>SUM(D17:D27)</f>
        <v>0</v>
      </c>
      <c r="E16" s="20">
        <f>SUM(E17:E27)</f>
        <v>0</v>
      </c>
      <c r="F16" s="20">
        <f>SUM(F17:F27)</f>
        <v>0</v>
      </c>
      <c r="G16" s="20">
        <f t="shared" si="1"/>
        <v>0</v>
      </c>
    </row>
    <row r="17" spans="1:7" x14ac:dyDescent="0.25">
      <c r="A17" s="34" t="s">
        <v>22</v>
      </c>
      <c r="B17" s="20">
        <v>0</v>
      </c>
      <c r="C17" s="20">
        <v>0</v>
      </c>
      <c r="D17" s="20">
        <f t="shared" ref="D17:D27" si="2">B17+C17</f>
        <v>0</v>
      </c>
      <c r="E17" s="20">
        <v>0</v>
      </c>
      <c r="F17" s="20">
        <v>0</v>
      </c>
      <c r="G17" s="20">
        <f t="shared" si="1"/>
        <v>0</v>
      </c>
    </row>
    <row r="18" spans="1:7" x14ac:dyDescent="0.25">
      <c r="A18" s="34" t="s">
        <v>23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5">
      <c r="A19" s="34" t="s">
        <v>24</v>
      </c>
      <c r="B19" s="20">
        <v>0</v>
      </c>
      <c r="C19" s="20">
        <v>0</v>
      </c>
      <c r="D19" s="20">
        <f t="shared" si="2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5">
      <c r="A20" s="34" t="s">
        <v>25</v>
      </c>
      <c r="B20" s="20">
        <v>0</v>
      </c>
      <c r="C20" s="20">
        <v>0</v>
      </c>
      <c r="D20" s="20">
        <f t="shared" si="2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34" t="s">
        <v>26</v>
      </c>
      <c r="B21" s="20">
        <v>0</v>
      </c>
      <c r="C21" s="20">
        <v>0</v>
      </c>
      <c r="D21" s="20">
        <f t="shared" si="2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34" t="s">
        <v>27</v>
      </c>
      <c r="B22" s="20">
        <v>0</v>
      </c>
      <c r="C22" s="20">
        <v>0</v>
      </c>
      <c r="D22" s="20">
        <f t="shared" si="2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25">
      <c r="A23" s="34" t="s">
        <v>28</v>
      </c>
      <c r="B23" s="20">
        <v>0</v>
      </c>
      <c r="C23" s="20">
        <v>0</v>
      </c>
      <c r="D23" s="20">
        <f t="shared" si="2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34" t="s">
        <v>29</v>
      </c>
      <c r="B24" s="20">
        <v>0</v>
      </c>
      <c r="C24" s="20">
        <v>0</v>
      </c>
      <c r="D24" s="20">
        <f t="shared" si="2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34" t="s">
        <v>30</v>
      </c>
      <c r="B25" s="20">
        <v>0</v>
      </c>
      <c r="C25" s="20">
        <v>0</v>
      </c>
      <c r="D25" s="20">
        <f t="shared" si="2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25">
      <c r="A26" s="34" t="s">
        <v>31</v>
      </c>
      <c r="B26" s="20">
        <v>0</v>
      </c>
      <c r="C26" s="20">
        <v>0</v>
      </c>
      <c r="D26" s="20">
        <f t="shared" si="2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25">
      <c r="A27" s="34" t="s">
        <v>32</v>
      </c>
      <c r="B27" s="20">
        <v>0</v>
      </c>
      <c r="C27" s="20">
        <v>0</v>
      </c>
      <c r="D27" s="20">
        <f t="shared" si="2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25">
      <c r="A28" s="17" t="s">
        <v>33</v>
      </c>
      <c r="B28" s="20">
        <f>SUM(B29:B33)</f>
        <v>0</v>
      </c>
      <c r="C28" s="20">
        <f>SUM(C29:C33)</f>
        <v>0</v>
      </c>
      <c r="D28" s="20">
        <f>SUM(D29:D33)</f>
        <v>0</v>
      </c>
      <c r="E28" s="20">
        <f>SUM(E29:E33)</f>
        <v>0</v>
      </c>
      <c r="F28" s="20">
        <f>SUM(F29:F33)</f>
        <v>0</v>
      </c>
      <c r="G28" s="20">
        <f t="shared" si="1"/>
        <v>0</v>
      </c>
    </row>
    <row r="29" spans="1:7" x14ac:dyDescent="0.25">
      <c r="A29" s="34" t="s">
        <v>34</v>
      </c>
      <c r="B29" s="20">
        <v>0</v>
      </c>
      <c r="C29" s="20">
        <v>0</v>
      </c>
      <c r="D29" s="20">
        <f t="shared" ref="D29:D36" si="3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25">
      <c r="A30" s="34" t="s">
        <v>35</v>
      </c>
      <c r="B30" s="20">
        <v>0</v>
      </c>
      <c r="C30" s="20">
        <v>0</v>
      </c>
      <c r="D30" s="20">
        <f t="shared" si="3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25">
      <c r="A31" s="34" t="s">
        <v>36</v>
      </c>
      <c r="B31" s="20">
        <v>0</v>
      </c>
      <c r="C31" s="20">
        <v>0</v>
      </c>
      <c r="D31" s="20">
        <f t="shared" si="3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25">
      <c r="A32" s="34" t="s">
        <v>37</v>
      </c>
      <c r="B32" s="20">
        <v>0</v>
      </c>
      <c r="C32" s="20">
        <v>0</v>
      </c>
      <c r="D32" s="20">
        <f t="shared" si="3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34" t="s">
        <v>38</v>
      </c>
      <c r="B33" s="20">
        <v>0</v>
      </c>
      <c r="C33" s="20">
        <v>0</v>
      </c>
      <c r="D33" s="20">
        <f t="shared" si="3"/>
        <v>0</v>
      </c>
      <c r="E33" s="20">
        <v>0</v>
      </c>
      <c r="F33" s="20">
        <v>0</v>
      </c>
      <c r="G33" s="20">
        <f t="shared" si="1"/>
        <v>0</v>
      </c>
    </row>
    <row r="34" spans="1:8" x14ac:dyDescent="0.25">
      <c r="A34" s="17" t="s">
        <v>39</v>
      </c>
      <c r="B34" s="22">
        <v>31206878.129999999</v>
      </c>
      <c r="C34" s="22">
        <v>9311076.4700000007</v>
      </c>
      <c r="D34" s="20">
        <f t="shared" si="3"/>
        <v>40517954.600000001</v>
      </c>
      <c r="E34" s="22">
        <v>40517954.600000001</v>
      </c>
      <c r="F34" s="22">
        <v>40517954.600000001</v>
      </c>
      <c r="G34" s="20">
        <f t="shared" si="1"/>
        <v>9311076.4700000025</v>
      </c>
    </row>
    <row r="35" spans="1:8" x14ac:dyDescent="0.25">
      <c r="A35" s="17" t="s">
        <v>40</v>
      </c>
      <c r="B35" s="20">
        <f>B36</f>
        <v>0</v>
      </c>
      <c r="C35" s="20">
        <f>C36</f>
        <v>0</v>
      </c>
      <c r="D35" s="20">
        <f t="shared" si="3"/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34" t="s">
        <v>41</v>
      </c>
      <c r="B36" s="20">
        <v>0</v>
      </c>
      <c r="C36" s="20">
        <v>0</v>
      </c>
      <c r="D36" s="20">
        <f t="shared" si="3"/>
        <v>0</v>
      </c>
      <c r="E36" s="20">
        <v>0</v>
      </c>
      <c r="F36" s="20">
        <v>0</v>
      </c>
      <c r="G36" s="20">
        <f t="shared" si="1"/>
        <v>0</v>
      </c>
    </row>
    <row r="37" spans="1:8" x14ac:dyDescent="0.25">
      <c r="A37" s="17" t="s">
        <v>42</v>
      </c>
      <c r="B37" s="20">
        <f>B38+B39</f>
        <v>0</v>
      </c>
      <c r="C37" s="20">
        <f>C38+C39</f>
        <v>0</v>
      </c>
      <c r="D37" s="20">
        <f>D38+D39</f>
        <v>0</v>
      </c>
      <c r="E37" s="20">
        <f>E38+E39</f>
        <v>0</v>
      </c>
      <c r="F37" s="20">
        <f>F38+F39</f>
        <v>0</v>
      </c>
      <c r="G37" s="20">
        <f t="shared" si="1"/>
        <v>0</v>
      </c>
    </row>
    <row r="38" spans="1:8" x14ac:dyDescent="0.25">
      <c r="A38" s="34" t="s">
        <v>43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34" t="s">
        <v>44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11"/>
      <c r="B40" s="20"/>
      <c r="C40" s="20"/>
      <c r="D40" s="20"/>
      <c r="E40" s="20"/>
      <c r="F40" s="20"/>
      <c r="G40" s="20"/>
    </row>
    <row r="41" spans="1:8" x14ac:dyDescent="0.25">
      <c r="A41" s="16" t="s">
        <v>45</v>
      </c>
      <c r="B41" s="19">
        <f t="shared" ref="B41:G41" si="4">B9+B10+B11+B12+B13+B14+B15+B16+B28++B34+B35+B37</f>
        <v>45389666.129999995</v>
      </c>
      <c r="C41" s="19">
        <f t="shared" si="4"/>
        <v>6617505.25</v>
      </c>
      <c r="D41" s="19">
        <f t="shared" si="4"/>
        <v>52007171.380000003</v>
      </c>
      <c r="E41" s="19">
        <f t="shared" si="4"/>
        <v>52007171.380000003</v>
      </c>
      <c r="F41" s="19">
        <f t="shared" si="4"/>
        <v>52007171.380000003</v>
      </c>
      <c r="G41" s="19">
        <f t="shared" si="4"/>
        <v>6617505.2500000019</v>
      </c>
    </row>
    <row r="42" spans="1:8" x14ac:dyDescent="0.25">
      <c r="A42" s="16" t="s">
        <v>46</v>
      </c>
      <c r="B42" s="35"/>
      <c r="C42" s="35"/>
      <c r="D42" s="35"/>
      <c r="E42" s="35"/>
      <c r="F42" s="35"/>
      <c r="G42" s="19">
        <f>IF((F41-B41)&lt;0,0,(F41-B41))</f>
        <v>6617505.2500000075</v>
      </c>
      <c r="H42" s="32"/>
    </row>
    <row r="43" spans="1:8" x14ac:dyDescent="0.25">
      <c r="A43" s="11"/>
      <c r="B43" s="21"/>
      <c r="C43" s="21"/>
      <c r="D43" s="21"/>
      <c r="E43" s="21"/>
      <c r="F43" s="21"/>
      <c r="G43" s="21"/>
    </row>
    <row r="44" spans="1:8" x14ac:dyDescent="0.25">
      <c r="A44" s="16" t="s">
        <v>47</v>
      </c>
      <c r="B44" s="21"/>
      <c r="C44" s="21"/>
      <c r="D44" s="21"/>
      <c r="E44" s="21"/>
      <c r="F44" s="21"/>
      <c r="G44" s="21"/>
    </row>
    <row r="45" spans="1:8" x14ac:dyDescent="0.25">
      <c r="A45" s="17" t="s">
        <v>48</v>
      </c>
      <c r="B45" s="20">
        <f>SUM(B46:B53)</f>
        <v>0</v>
      </c>
      <c r="C45" s="20">
        <f>SUM(C46:C53)</f>
        <v>0</v>
      </c>
      <c r="D45" s="20">
        <f>SUM(D46:D53)</f>
        <v>0</v>
      </c>
      <c r="E45" s="20">
        <f>SUM(E46:E53)</f>
        <v>0</v>
      </c>
      <c r="F45" s="20">
        <f>SUM(F46:F53)</f>
        <v>0</v>
      </c>
      <c r="G45" s="20">
        <f t="shared" ref="G45:G63" si="5">F45-B45</f>
        <v>0</v>
      </c>
    </row>
    <row r="46" spans="1:8" x14ac:dyDescent="0.25">
      <c r="A46" s="36" t="s">
        <v>49</v>
      </c>
      <c r="B46" s="22">
        <v>0</v>
      </c>
      <c r="C46" s="22">
        <v>0</v>
      </c>
      <c r="D46" s="20">
        <f t="shared" ref="D46:D53" si="6">B46+C46</f>
        <v>0</v>
      </c>
      <c r="E46" s="22">
        <v>0</v>
      </c>
      <c r="F46" s="22">
        <v>0</v>
      </c>
      <c r="G46" s="20">
        <f t="shared" si="5"/>
        <v>0</v>
      </c>
    </row>
    <row r="47" spans="1:8" x14ac:dyDescent="0.25">
      <c r="A47" s="36" t="s">
        <v>50</v>
      </c>
      <c r="B47" s="22">
        <v>0</v>
      </c>
      <c r="C47" s="22">
        <v>0</v>
      </c>
      <c r="D47" s="20">
        <f t="shared" si="6"/>
        <v>0</v>
      </c>
      <c r="E47" s="22">
        <v>0</v>
      </c>
      <c r="F47" s="22">
        <v>0</v>
      </c>
      <c r="G47" s="20">
        <f t="shared" si="5"/>
        <v>0</v>
      </c>
    </row>
    <row r="48" spans="1:8" x14ac:dyDescent="0.25">
      <c r="A48" s="36" t="s">
        <v>51</v>
      </c>
      <c r="B48" s="22">
        <v>0</v>
      </c>
      <c r="C48" s="22">
        <v>0</v>
      </c>
      <c r="D48" s="20">
        <f t="shared" si="6"/>
        <v>0</v>
      </c>
      <c r="E48" s="22">
        <v>0</v>
      </c>
      <c r="F48" s="22">
        <v>0</v>
      </c>
      <c r="G48" s="20">
        <f t="shared" si="5"/>
        <v>0</v>
      </c>
    </row>
    <row r="49" spans="1:7" ht="30" x14ac:dyDescent="0.25">
      <c r="A49" s="36" t="s">
        <v>52</v>
      </c>
      <c r="B49" s="22">
        <v>0</v>
      </c>
      <c r="C49" s="22">
        <v>0</v>
      </c>
      <c r="D49" s="20">
        <f t="shared" si="6"/>
        <v>0</v>
      </c>
      <c r="E49" s="22">
        <v>0</v>
      </c>
      <c r="F49" s="22">
        <v>0</v>
      </c>
      <c r="G49" s="20">
        <f t="shared" si="5"/>
        <v>0</v>
      </c>
    </row>
    <row r="50" spans="1:7" x14ac:dyDescent="0.25">
      <c r="A50" s="36" t="s">
        <v>53</v>
      </c>
      <c r="B50" s="22">
        <v>0</v>
      </c>
      <c r="C50" s="22">
        <v>0</v>
      </c>
      <c r="D50" s="20">
        <f t="shared" si="6"/>
        <v>0</v>
      </c>
      <c r="E50" s="22">
        <v>0</v>
      </c>
      <c r="F50" s="22">
        <v>0</v>
      </c>
      <c r="G50" s="20">
        <f t="shared" si="5"/>
        <v>0</v>
      </c>
    </row>
    <row r="51" spans="1:7" x14ac:dyDescent="0.25">
      <c r="A51" s="36" t="s">
        <v>54</v>
      </c>
      <c r="B51" s="22">
        <v>0</v>
      </c>
      <c r="C51" s="22">
        <v>0</v>
      </c>
      <c r="D51" s="20">
        <f t="shared" si="6"/>
        <v>0</v>
      </c>
      <c r="E51" s="22">
        <v>0</v>
      </c>
      <c r="F51" s="22">
        <v>0</v>
      </c>
      <c r="G51" s="20">
        <f t="shared" si="5"/>
        <v>0</v>
      </c>
    </row>
    <row r="52" spans="1:7" ht="30" x14ac:dyDescent="0.25">
      <c r="A52" s="37" t="s">
        <v>55</v>
      </c>
      <c r="B52" s="22">
        <v>0</v>
      </c>
      <c r="C52" s="22">
        <v>0</v>
      </c>
      <c r="D52" s="20">
        <f t="shared" si="6"/>
        <v>0</v>
      </c>
      <c r="E52" s="22">
        <v>0</v>
      </c>
      <c r="F52" s="22">
        <v>0</v>
      </c>
      <c r="G52" s="20">
        <f t="shared" si="5"/>
        <v>0</v>
      </c>
    </row>
    <row r="53" spans="1:7" x14ac:dyDescent="0.25">
      <c r="A53" s="34" t="s">
        <v>56</v>
      </c>
      <c r="B53" s="22">
        <v>0</v>
      </c>
      <c r="C53" s="22">
        <v>0</v>
      </c>
      <c r="D53" s="20">
        <f t="shared" si="6"/>
        <v>0</v>
      </c>
      <c r="E53" s="22">
        <v>0</v>
      </c>
      <c r="F53" s="22">
        <v>0</v>
      </c>
      <c r="G53" s="20">
        <f t="shared" si="5"/>
        <v>0</v>
      </c>
    </row>
    <row r="54" spans="1:7" x14ac:dyDescent="0.25">
      <c r="A54" s="17" t="s">
        <v>57</v>
      </c>
      <c r="B54" s="20">
        <f>SUM(B55:B58)</f>
        <v>30434753</v>
      </c>
      <c r="C54" s="20">
        <f>SUM(C55:C58)</f>
        <v>3777378.22</v>
      </c>
      <c r="D54" s="20">
        <f>SUM(D55:D58)</f>
        <v>34212131.219999999</v>
      </c>
      <c r="E54" s="20">
        <f>SUM(E55:E58)</f>
        <v>34212131.219999999</v>
      </c>
      <c r="F54" s="20">
        <f>SUM(F55:F58)</f>
        <v>34212131.219999999</v>
      </c>
      <c r="G54" s="20">
        <f t="shared" si="5"/>
        <v>3777378.2199999988</v>
      </c>
    </row>
    <row r="55" spans="1:7" x14ac:dyDescent="0.25">
      <c r="A55" s="37" t="s">
        <v>58</v>
      </c>
      <c r="B55" s="20">
        <v>0</v>
      </c>
      <c r="C55" s="20">
        <v>0</v>
      </c>
      <c r="D55" s="20">
        <f>B55+C55</f>
        <v>0</v>
      </c>
      <c r="E55" s="20">
        <v>0</v>
      </c>
      <c r="F55" s="20">
        <v>0</v>
      </c>
      <c r="G55" s="20">
        <f t="shared" si="5"/>
        <v>0</v>
      </c>
    </row>
    <row r="56" spans="1:7" x14ac:dyDescent="0.25">
      <c r="A56" s="36" t="s">
        <v>59</v>
      </c>
      <c r="B56" s="20">
        <v>0</v>
      </c>
      <c r="C56" s="20">
        <v>0</v>
      </c>
      <c r="D56" s="20">
        <f>B56+C56</f>
        <v>0</v>
      </c>
      <c r="E56" s="20">
        <v>0</v>
      </c>
      <c r="F56" s="20">
        <v>0</v>
      </c>
      <c r="G56" s="20">
        <f t="shared" si="5"/>
        <v>0</v>
      </c>
    </row>
    <row r="57" spans="1:7" x14ac:dyDescent="0.25">
      <c r="A57" s="36" t="s">
        <v>60</v>
      </c>
      <c r="B57" s="20">
        <v>0</v>
      </c>
      <c r="C57" s="20">
        <v>0</v>
      </c>
      <c r="D57" s="20">
        <f>B57+C57</f>
        <v>0</v>
      </c>
      <c r="E57" s="20">
        <v>0</v>
      </c>
      <c r="F57" s="20">
        <v>0</v>
      </c>
      <c r="G57" s="20">
        <f t="shared" si="5"/>
        <v>0</v>
      </c>
    </row>
    <row r="58" spans="1:7" x14ac:dyDescent="0.25">
      <c r="A58" s="37" t="s">
        <v>61</v>
      </c>
      <c r="B58" s="22">
        <v>30434753</v>
      </c>
      <c r="C58" s="22">
        <v>3777378.22</v>
      </c>
      <c r="D58" s="20">
        <f>B58+C58</f>
        <v>34212131.219999999</v>
      </c>
      <c r="E58" s="22">
        <v>34212131.219999999</v>
      </c>
      <c r="F58" s="22">
        <v>34212131.219999999</v>
      </c>
      <c r="G58" s="20">
        <f t="shared" si="5"/>
        <v>3777378.2199999988</v>
      </c>
    </row>
    <row r="59" spans="1:7" x14ac:dyDescent="0.25">
      <c r="A59" s="17" t="s">
        <v>62</v>
      </c>
      <c r="B59" s="20">
        <f>B60+B61</f>
        <v>0</v>
      </c>
      <c r="C59" s="20">
        <f>C60+C61</f>
        <v>0</v>
      </c>
      <c r="D59" s="20">
        <f>D60+D61</f>
        <v>0</v>
      </c>
      <c r="E59" s="20">
        <f>E60+E61</f>
        <v>0</v>
      </c>
      <c r="F59" s="20">
        <f>F60+F61</f>
        <v>0</v>
      </c>
      <c r="G59" s="20">
        <f t="shared" si="5"/>
        <v>0</v>
      </c>
    </row>
    <row r="60" spans="1:7" x14ac:dyDescent="0.25">
      <c r="A60" s="36" t="s">
        <v>63</v>
      </c>
      <c r="B60" s="20">
        <v>0</v>
      </c>
      <c r="C60" s="20">
        <v>0</v>
      </c>
      <c r="D60" s="20">
        <f>B60+C60</f>
        <v>0</v>
      </c>
      <c r="E60" s="20">
        <v>0</v>
      </c>
      <c r="F60" s="20">
        <v>0</v>
      </c>
      <c r="G60" s="20">
        <f t="shared" si="5"/>
        <v>0</v>
      </c>
    </row>
    <row r="61" spans="1:7" x14ac:dyDescent="0.25">
      <c r="A61" s="36" t="s">
        <v>64</v>
      </c>
      <c r="B61" s="20">
        <v>0</v>
      </c>
      <c r="C61" s="20">
        <v>0</v>
      </c>
      <c r="D61" s="20">
        <f>B61+C61</f>
        <v>0</v>
      </c>
      <c r="E61" s="20">
        <v>0</v>
      </c>
      <c r="F61" s="20">
        <v>0</v>
      </c>
      <c r="G61" s="20">
        <f t="shared" si="5"/>
        <v>0</v>
      </c>
    </row>
    <row r="62" spans="1:7" x14ac:dyDescent="0.25">
      <c r="A62" s="17" t="s">
        <v>65</v>
      </c>
      <c r="B62" s="20">
        <v>0</v>
      </c>
      <c r="C62" s="20">
        <v>0</v>
      </c>
      <c r="D62" s="20">
        <f>B62+C62</f>
        <v>0</v>
      </c>
      <c r="E62" s="20">
        <v>0</v>
      </c>
      <c r="F62" s="20">
        <v>0</v>
      </c>
      <c r="G62" s="20">
        <f t="shared" si="5"/>
        <v>0</v>
      </c>
    </row>
    <row r="63" spans="1:7" x14ac:dyDescent="0.25">
      <c r="A63" s="17" t="s">
        <v>66</v>
      </c>
      <c r="B63" s="20">
        <v>0</v>
      </c>
      <c r="C63" s="20">
        <v>0</v>
      </c>
      <c r="D63" s="20">
        <f>B63+C63</f>
        <v>0</v>
      </c>
      <c r="E63" s="20">
        <v>0</v>
      </c>
      <c r="F63" s="20">
        <v>0</v>
      </c>
      <c r="G63" s="20">
        <f t="shared" si="5"/>
        <v>0</v>
      </c>
    </row>
    <row r="64" spans="1:7" x14ac:dyDescent="0.25">
      <c r="A64" s="11"/>
      <c r="B64" s="21"/>
      <c r="C64" s="21"/>
      <c r="D64" s="21"/>
      <c r="E64" s="21"/>
      <c r="F64" s="21"/>
      <c r="G64" s="21"/>
    </row>
    <row r="65" spans="1:7" x14ac:dyDescent="0.25">
      <c r="A65" s="16" t="s">
        <v>67</v>
      </c>
      <c r="B65" s="19">
        <f>B45+B54+B59+B62+B63</f>
        <v>30434753</v>
      </c>
      <c r="C65" s="19">
        <f>C45+C54+C59+C62+C63</f>
        <v>3777378.22</v>
      </c>
      <c r="D65" s="19">
        <f>D45+D54+D59+D62+D63</f>
        <v>34212131.219999999</v>
      </c>
      <c r="E65" s="19">
        <f>E45+E54+E59+E62+E63</f>
        <v>34212131.219999999</v>
      </c>
      <c r="F65" s="19">
        <f>F45+F54+F59+F62+F63</f>
        <v>34212131.219999999</v>
      </c>
      <c r="G65" s="19">
        <f>F65-B65</f>
        <v>3777378.2199999988</v>
      </c>
    </row>
    <row r="66" spans="1:7" x14ac:dyDescent="0.25">
      <c r="A66" s="11"/>
      <c r="B66" s="21"/>
      <c r="C66" s="21"/>
      <c r="D66" s="21"/>
      <c r="E66" s="21"/>
      <c r="F66" s="21"/>
      <c r="G66" s="21"/>
    </row>
    <row r="67" spans="1:7" x14ac:dyDescent="0.25">
      <c r="A67" s="16" t="s">
        <v>68</v>
      </c>
      <c r="B67" s="19">
        <f t="shared" ref="B67:G67" si="7">B68</f>
        <v>0</v>
      </c>
      <c r="C67" s="19">
        <f t="shared" si="7"/>
        <v>0</v>
      </c>
      <c r="D67" s="19">
        <f t="shared" si="7"/>
        <v>0</v>
      </c>
      <c r="E67" s="19">
        <f t="shared" si="7"/>
        <v>0</v>
      </c>
      <c r="F67" s="19">
        <f t="shared" si="7"/>
        <v>0</v>
      </c>
      <c r="G67" s="19">
        <f t="shared" si="7"/>
        <v>0</v>
      </c>
    </row>
    <row r="68" spans="1:7" x14ac:dyDescent="0.25">
      <c r="A68" s="17" t="s">
        <v>69</v>
      </c>
      <c r="B68" s="20"/>
      <c r="C68" s="20"/>
      <c r="D68" s="20">
        <f>B68+C68</f>
        <v>0</v>
      </c>
      <c r="E68" s="20"/>
      <c r="F68" s="20"/>
      <c r="G68" s="20">
        <f>F68-B68</f>
        <v>0</v>
      </c>
    </row>
    <row r="69" spans="1:7" x14ac:dyDescent="0.25">
      <c r="A69" s="11"/>
      <c r="B69" s="21"/>
      <c r="C69" s="21"/>
      <c r="D69" s="21"/>
      <c r="E69" s="21"/>
      <c r="F69" s="21"/>
      <c r="G69" s="21"/>
    </row>
    <row r="70" spans="1:7" x14ac:dyDescent="0.25">
      <c r="A70" s="16" t="s">
        <v>70</v>
      </c>
      <c r="B70" s="19">
        <f t="shared" ref="B70:G70" si="8">B41+B65+B67</f>
        <v>75824419.129999995</v>
      </c>
      <c r="C70" s="19">
        <f t="shared" si="8"/>
        <v>10394883.470000001</v>
      </c>
      <c r="D70" s="19">
        <f t="shared" si="8"/>
        <v>86219302.599999994</v>
      </c>
      <c r="E70" s="19">
        <f t="shared" si="8"/>
        <v>86219302.599999994</v>
      </c>
      <c r="F70" s="19">
        <f t="shared" si="8"/>
        <v>86219302.599999994</v>
      </c>
      <c r="G70" s="19">
        <f t="shared" si="8"/>
        <v>10394883.470000001</v>
      </c>
    </row>
    <row r="71" spans="1:7" x14ac:dyDescent="0.25">
      <c r="A71" s="11"/>
      <c r="B71" s="21"/>
      <c r="C71" s="21"/>
      <c r="D71" s="21"/>
      <c r="E71" s="21"/>
      <c r="F71" s="21"/>
      <c r="G71" s="21"/>
    </row>
    <row r="72" spans="1:7" x14ac:dyDescent="0.25">
      <c r="A72" s="16" t="s">
        <v>71</v>
      </c>
      <c r="B72" s="21"/>
      <c r="C72" s="21"/>
      <c r="D72" s="21"/>
      <c r="E72" s="21"/>
      <c r="F72" s="21"/>
      <c r="G72" s="21"/>
    </row>
    <row r="73" spans="1:7" ht="30" x14ac:dyDescent="0.25">
      <c r="A73" s="38" t="s">
        <v>72</v>
      </c>
      <c r="B73" s="20">
        <v>0</v>
      </c>
      <c r="C73" s="20">
        <v>0</v>
      </c>
      <c r="D73" s="20">
        <f>B73+C73</f>
        <v>0</v>
      </c>
      <c r="E73" s="20">
        <v>0</v>
      </c>
      <c r="F73" s="20">
        <v>0</v>
      </c>
      <c r="G73" s="20">
        <f>F73-B73</f>
        <v>0</v>
      </c>
    </row>
    <row r="74" spans="1:7" ht="30" x14ac:dyDescent="0.25">
      <c r="A74" s="38" t="s">
        <v>73</v>
      </c>
      <c r="B74" s="20">
        <v>0</v>
      </c>
      <c r="C74" s="20">
        <v>0</v>
      </c>
      <c r="D74" s="20">
        <f>B74+C74</f>
        <v>0</v>
      </c>
      <c r="E74" s="20">
        <v>0</v>
      </c>
      <c r="F74" s="20">
        <v>0</v>
      </c>
      <c r="G74" s="20">
        <f>F74-B74</f>
        <v>0</v>
      </c>
    </row>
    <row r="75" spans="1:7" x14ac:dyDescent="0.25">
      <c r="A75" s="18" t="s">
        <v>74</v>
      </c>
      <c r="B75" s="19">
        <f t="shared" ref="B75:G75" si="9">B73+B74</f>
        <v>0</v>
      </c>
      <c r="C75" s="19">
        <f t="shared" si="9"/>
        <v>0</v>
      </c>
      <c r="D75" s="19">
        <f t="shared" si="9"/>
        <v>0</v>
      </c>
      <c r="E75" s="19">
        <f t="shared" si="9"/>
        <v>0</v>
      </c>
      <c r="F75" s="19">
        <f t="shared" si="9"/>
        <v>0</v>
      </c>
      <c r="G75" s="19">
        <f t="shared" si="9"/>
        <v>0</v>
      </c>
    </row>
    <row r="76" spans="1:7" x14ac:dyDescent="0.25">
      <c r="A76" s="12"/>
      <c r="B76" s="23"/>
      <c r="C76" s="23"/>
      <c r="D76" s="23"/>
      <c r="E76" s="23"/>
      <c r="F76" s="23"/>
      <c r="G76" s="23"/>
    </row>
    <row r="77" spans="1:7" x14ac:dyDescent="0.25">
      <c r="B77" s="39"/>
      <c r="C77" s="39"/>
      <c r="D77" s="39"/>
      <c r="E77" s="39"/>
      <c r="F77" s="39"/>
      <c r="G77" s="39"/>
    </row>
    <row r="78" spans="1:7" x14ac:dyDescent="0.25">
      <c r="B78" s="39"/>
      <c r="C78" s="39"/>
      <c r="D78" s="39">
        <f>B78+C78</f>
        <v>0</v>
      </c>
      <c r="E78" s="39"/>
      <c r="F78" s="39"/>
      <c r="G78" s="40">
        <f>B78-F78</f>
        <v>0</v>
      </c>
    </row>
    <row r="79" spans="1:7" x14ac:dyDescent="0.25">
      <c r="B79" s="39"/>
      <c r="C79" s="39"/>
      <c r="D79" s="39"/>
      <c r="E79" s="39"/>
      <c r="F79" s="39"/>
      <c r="G79" s="40"/>
    </row>
    <row r="80" spans="1:7" x14ac:dyDescent="0.25">
      <c r="B80" s="41"/>
      <c r="C80" s="41"/>
      <c r="D80" s="41"/>
      <c r="E80" s="41"/>
      <c r="F80" s="41"/>
      <c r="G80" s="41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2024-02-15T18:57:54Z</dcterms:created>
  <dcterms:modified xsi:type="dcterms:W3CDTF">2024-02-15T18:59:48Z</dcterms:modified>
</cp:coreProperties>
</file>